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ACTACIONS\CONTRACTACIÓ-PROCEDIMENTS\1.- PROCEDIMENT OBERT\ANY 2022\C 1-2022 SUB. MATERIAL ELÈCTRIC PER INSTAL·LACIONS CONCRETES\"/>
    </mc:Choice>
  </mc:AlternateContent>
  <xr:revisionPtr revIDLastSave="0" documentId="13_ncr:1_{D2FDE483-D084-422B-88B6-6BF193345FE2}" xr6:coauthVersionLast="45" xr6:coauthVersionMax="47" xr10:uidLastSave="{00000000-0000-0000-0000-000000000000}"/>
  <bookViews>
    <workbookView xWindow="-120" yWindow="-120" windowWidth="29040" windowHeight="16440" activeTab="2" xr2:uid="{617DA005-B657-4F30-805C-B1ED5E212613}"/>
  </bookViews>
  <sheets>
    <sheet name="IMPULSIÓ DE SANT FRANCESC" sheetId="1" r:id="rId1"/>
    <sheet name="IMPULSIÓ DE VALLDOLITG 3º BARRI" sheetId="2" r:id="rId2"/>
    <sheet name="CAPTACIÓ C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7" i="3" s="1"/>
  <c r="G34" i="3"/>
  <c r="G35" i="3"/>
  <c r="G36" i="3"/>
  <c r="G4" i="3"/>
  <c r="G4" i="1"/>
  <c r="G8" i="1"/>
  <c r="G14" i="1"/>
  <c r="G20" i="1"/>
  <c r="G26" i="1"/>
  <c r="G9" i="1"/>
  <c r="G10" i="1"/>
  <c r="G15" i="1"/>
  <c r="G16" i="1"/>
  <c r="G21" i="1"/>
  <c r="G22" i="1"/>
  <c r="G5" i="1"/>
  <c r="G6" i="1"/>
  <c r="G7" i="1"/>
  <c r="G11" i="1"/>
  <c r="G12" i="1"/>
  <c r="G13" i="1"/>
  <c r="G17" i="1"/>
  <c r="G18" i="1"/>
  <c r="G19" i="1"/>
  <c r="G23" i="1"/>
  <c r="G24" i="1"/>
  <c r="G25" i="1"/>
  <c r="G27" i="1" l="1"/>
</calcChain>
</file>

<file path=xl/sharedStrings.xml><?xml version="1.0" encoding="utf-8"?>
<sst xmlns="http://schemas.openxmlformats.org/spreadsheetml/2006/main" count="256" uniqueCount="111">
  <si>
    <t>COM</t>
  </si>
  <si>
    <t>.</t>
  </si>
  <si>
    <t>ALLEN BRADLEY  VARIADOR 22C-D010N103</t>
  </si>
  <si>
    <t>ALLEN BRADLEY FILTRO EMC 18A  22-RF018-CS</t>
  </si>
  <si>
    <t>SCH</t>
  </si>
  <si>
    <t>NSYMM86</t>
  </si>
  <si>
    <t>Placa mont. metalica 800x600</t>
  </si>
  <si>
    <t>NSYSDR200BD</t>
  </si>
  <si>
    <t>C. DIN simet. 7,5x35 2m perf.</t>
  </si>
  <si>
    <t>GV2ME14X</t>
  </si>
  <si>
    <t>DISYUNT MAGNETOTERM 6-10A</t>
  </si>
  <si>
    <t>CIR</t>
  </si>
  <si>
    <t>P24453.</t>
  </si>
  <si>
    <t>WRU-10-RAL, RELE PROTECCION Y RECONEXION DIFERENCIAL TIPO A ULTRAINMUNIZADO CON TRAFO INCORPORADO</t>
  </si>
  <si>
    <t>RXZE2M114</t>
  </si>
  <si>
    <t>BASE RXM2 / 4, E/S MEZC, Tornillo-estrib</t>
  </si>
  <si>
    <t>RXM4AB1BD</t>
  </si>
  <si>
    <t>RXM4AB1P7</t>
  </si>
  <si>
    <t>RELÉ MINIATURA 6A 4NANC 230VAC</t>
  </si>
  <si>
    <t>ZB4BD3</t>
  </si>
  <si>
    <t>CABEZA SEL.3 POS.MANETA CORTA</t>
  </si>
  <si>
    <t>ZB4BZ101</t>
  </si>
  <si>
    <t>CUERPO COMPLETO 1NA</t>
  </si>
  <si>
    <t>ZBE101</t>
  </si>
  <si>
    <t>ELEMENTO DE CONTACTO - NA</t>
  </si>
  <si>
    <t>XB4BVB4</t>
  </si>
  <si>
    <t>PILOTO LUM LED 24VCA/CC ROJO</t>
  </si>
  <si>
    <t>XB4BVB3</t>
  </si>
  <si>
    <t>PILOTO LUM. LED 24V VERDE</t>
  </si>
  <si>
    <t>POL</t>
  </si>
  <si>
    <t>FCP3</t>
  </si>
  <si>
    <t>FUENTE CONM. II 3 A S/24V</t>
  </si>
  <si>
    <t>NSYCVF54M230MM2</t>
  </si>
  <si>
    <t>Ventilador 54m3/h230V 2rej+2filt</t>
  </si>
  <si>
    <t>UNX</t>
  </si>
  <si>
    <t>40.20.77</t>
  </si>
  <si>
    <t>CANAL UNEX 42X20 U23X</t>
  </si>
  <si>
    <t>40.60.77</t>
  </si>
  <si>
    <t>CANAL UNEX 42X60 EN U23X</t>
  </si>
  <si>
    <t>LEG</t>
  </si>
  <si>
    <t>BORNA VIKING3  4MM2</t>
  </si>
  <si>
    <t>PLACA TERMINAL PASO 5-6-8-10MM</t>
  </si>
  <si>
    <t>BORNA VIKING3 35MM2</t>
  </si>
  <si>
    <t>BORNA VIKING3 TIERRA 35MM2</t>
  </si>
  <si>
    <t>PLACA TERMINAL PASO 12-15MM</t>
  </si>
  <si>
    <t>RELÉ MINIATURA 6A 4NANC 24VDC</t>
  </si>
  <si>
    <t>POSICIÓ</t>
  </si>
  <si>
    <t>MARCA</t>
  </si>
  <si>
    <t>IMPULSIÓ DE SANT FRANCESC</t>
  </si>
  <si>
    <t>PREU    TOTAL LICITACIÓ</t>
  </si>
  <si>
    <t>PREU    UNITARI LICITACIÓ</t>
  </si>
  <si>
    <t>PREU    UNITARI OFERTAT</t>
  </si>
  <si>
    <t>PREU    TOTAL OFERTAT</t>
  </si>
  <si>
    <t>IMPULSIÓ DE VALLDOLITG 3º BARRI</t>
  </si>
  <si>
    <t>22C-D010N103</t>
  </si>
  <si>
    <t>EMC 18A  22-RF018-CS</t>
  </si>
  <si>
    <t>REFERÈNCIA</t>
  </si>
  <si>
    <t>OPTIM FR4-P&amp;P-250-440, BATERIAS AUTOMATICAS CON FILTROS,MANIOBRA POR CONTACTORES</t>
  </si>
  <si>
    <t>TC5.2 600/5A, TRANSFORMADOR DE CORRIENTE PERFIL ESTRECHO, PLETINA 20X1</t>
  </si>
  <si>
    <t>LV525303</t>
  </si>
  <si>
    <t>CVS250B TM250D 3P3R</t>
  </si>
  <si>
    <t>LV432894</t>
  </si>
  <si>
    <t>NSX630N Micrologic 2.3 630A 4P4R</t>
  </si>
  <si>
    <t>60.60.77</t>
  </si>
  <si>
    <t>77 CANAL GRIS RAL7030 60X60 U23X</t>
  </si>
  <si>
    <t>RH99M 220a240Vca 50/60/400Hz</t>
  </si>
  <si>
    <t>TORO CERRADO MA 120MM</t>
  </si>
  <si>
    <t>TORO CERRADO SA 200MM</t>
  </si>
  <si>
    <t>NSYSF20650</t>
  </si>
  <si>
    <t>SF s/placa 2000x600x500</t>
  </si>
  <si>
    <t>NSYSPF6100</t>
  </si>
  <si>
    <t>Zocalo frontal 100x600</t>
  </si>
  <si>
    <t>NSYSPF5100</t>
  </si>
  <si>
    <t>Zocalo frontal 100x500</t>
  </si>
  <si>
    <t>NSYSIMP20</t>
  </si>
  <si>
    <t>Placa montaje intermedia 2000</t>
  </si>
  <si>
    <t>NSYCAG291LPF</t>
  </si>
  <si>
    <t>Rejilla Salida mecan. 291x291mm</t>
  </si>
  <si>
    <t>METSECT5MC060</t>
  </si>
  <si>
    <t>TI 600/5A TIPO MC CABLE / BARRA</t>
  </si>
  <si>
    <t>METSEPM5100</t>
  </si>
  <si>
    <t>PM5100 CL 0.5S, Arm ind 15 sin com</t>
  </si>
  <si>
    <t>PLETINAS CUADRO GENERAL</t>
  </si>
  <si>
    <t xml:space="preserve">ENSAMBLAJE A MODULOS DE LOS CUADROS Y TROQUELADO PUERTAS </t>
  </si>
  <si>
    <t>CH 48x48 230 VCA 50 Hz</t>
  </si>
  <si>
    <t>XB4BVM3</t>
  </si>
  <si>
    <t>PILOTO LUM. LED 230V VERDE</t>
  </si>
  <si>
    <t>XB4BVM4</t>
  </si>
  <si>
    <t>PILOTO LUM. LED 230V ROJO</t>
  </si>
  <si>
    <t>ZB4BZ102</t>
  </si>
  <si>
    <t>CUERPO COMPLETO 1NC</t>
  </si>
  <si>
    <t>ZB4BD2</t>
  </si>
  <si>
    <t>CABEZA SEL.2 POS.MANETA CORTA</t>
  </si>
  <si>
    <t>NSYSPS5100</t>
  </si>
  <si>
    <t>2 pan laterales zocalo 100x500</t>
  </si>
  <si>
    <t>NSY2SP205</t>
  </si>
  <si>
    <t>2 paneles laterales std 2000x500</t>
  </si>
  <si>
    <t>VARIADOR ALLEN BRADLEY 22C-D208A103</t>
  </si>
  <si>
    <t>PANEL DE CONTROL ALLEN BRADLEY 22-HIM-C2S</t>
  </si>
  <si>
    <t>ALLEN BRADLEY  REACTANCIA  1321-3R200-B</t>
  </si>
  <si>
    <t>ALLEN BRADLEY FILTRO 22-FRD208</t>
  </si>
  <si>
    <t>DESCRIPCIÓ</t>
  </si>
  <si>
    <t>22C-D208A103</t>
  </si>
  <si>
    <t>22-HIM-C2S</t>
  </si>
  <si>
    <t>1321-3R200-B</t>
  </si>
  <si>
    <t>22-FRD208</t>
  </si>
  <si>
    <t>R54S29</t>
  </si>
  <si>
    <t>M70329</t>
  </si>
  <si>
    <t>total</t>
  </si>
  <si>
    <t>UTS.</t>
  </si>
  <si>
    <t>CAPTACIÓ 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</si>
</sst>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vertical="center"/>
    </xf>
    <xf numFmtId="43" fontId="2" fillId="0" borderId="0" xfId="1" applyFont="1" applyAlignment="1">
      <alignment horizontal="right" vertical="center"/>
    </xf>
    <xf numFmtId="43" fontId="2" fillId="0" borderId="0" xfId="1" applyFont="1" applyAlignment="1">
      <alignment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B1D9-40C8-4FA8-B76D-C69BA761C92C}">
  <dimension ref="A1:O27"/>
  <sheetViews>
    <sheetView zoomScaleNormal="100" workbookViewId="0">
      <selection activeCell="L3" sqref="L3"/>
    </sheetView>
  </sheetViews>
  <sheetFormatPr baseColWidth="10" defaultRowHeight="15" x14ac:dyDescent="0.25"/>
  <cols>
    <col min="1" max="1" width="8.28515625" bestFit="1" customWidth="1"/>
    <col min="2" max="2" width="7.7109375" bestFit="1" customWidth="1"/>
    <col min="3" max="3" width="20.28515625" bestFit="1" customWidth="1"/>
    <col min="4" max="4" width="35.7109375" customWidth="1"/>
    <col min="5" max="5" width="7" bestFit="1" customWidth="1"/>
    <col min="6" max="9" width="9.7109375" customWidth="1"/>
  </cols>
  <sheetData>
    <row r="1" spans="1:15" ht="20.100000000000001" customHeight="1" x14ac:dyDescent="0.25">
      <c r="A1" s="22" t="s">
        <v>48</v>
      </c>
      <c r="B1" s="22"/>
      <c r="C1" s="22"/>
      <c r="D1" s="22"/>
      <c r="E1" s="22"/>
      <c r="F1" s="22"/>
      <c r="G1" s="22"/>
      <c r="H1" s="22"/>
      <c r="I1" s="22"/>
    </row>
    <row r="2" spans="1:15" x14ac:dyDescent="0.25">
      <c r="B2" s="1"/>
    </row>
    <row r="3" spans="1:15" ht="45" x14ac:dyDescent="0.25">
      <c r="A3" s="6" t="s">
        <v>46</v>
      </c>
      <c r="B3" s="7" t="s">
        <v>47</v>
      </c>
      <c r="C3" s="6" t="s">
        <v>56</v>
      </c>
      <c r="D3" s="7" t="s">
        <v>101</v>
      </c>
      <c r="E3" s="7" t="s">
        <v>109</v>
      </c>
      <c r="F3" s="7" t="s">
        <v>50</v>
      </c>
      <c r="G3" s="7" t="s">
        <v>49</v>
      </c>
      <c r="H3" s="7" t="s">
        <v>51</v>
      </c>
      <c r="I3" s="7" t="s">
        <v>52</v>
      </c>
    </row>
    <row r="4" spans="1:15" ht="30" x14ac:dyDescent="0.25">
      <c r="A4" s="2">
        <v>1</v>
      </c>
      <c r="B4" s="3" t="s">
        <v>0</v>
      </c>
      <c r="C4" s="3" t="s">
        <v>54</v>
      </c>
      <c r="D4" s="5" t="s">
        <v>2</v>
      </c>
      <c r="E4" s="4">
        <v>2</v>
      </c>
      <c r="F4" s="8">
        <v>530.97</v>
      </c>
      <c r="G4" s="4">
        <f>F4*E4</f>
        <v>1061.94</v>
      </c>
      <c r="L4" s="4"/>
      <c r="M4" s="4"/>
      <c r="O4" s="4"/>
    </row>
    <row r="5" spans="1:15" ht="30" x14ac:dyDescent="0.25">
      <c r="A5" s="2">
        <v>2</v>
      </c>
      <c r="B5" s="3" t="s">
        <v>0</v>
      </c>
      <c r="C5" s="3" t="s">
        <v>55</v>
      </c>
      <c r="D5" s="5" t="s">
        <v>3</v>
      </c>
      <c r="E5" s="4">
        <v>2</v>
      </c>
      <c r="F5" s="8">
        <v>51.436799999999998</v>
      </c>
      <c r="G5" s="4">
        <f t="shared" ref="G5:G26" si="0">F5*E5</f>
        <v>102.8736</v>
      </c>
      <c r="L5" s="4"/>
      <c r="M5" s="4"/>
      <c r="O5" s="4"/>
    </row>
    <row r="6" spans="1:15" x14ac:dyDescent="0.25">
      <c r="A6" s="2">
        <v>3</v>
      </c>
      <c r="B6" s="3" t="s">
        <v>4</v>
      </c>
      <c r="C6" s="3" t="s">
        <v>5</v>
      </c>
      <c r="D6" s="5" t="s">
        <v>6</v>
      </c>
      <c r="E6" s="4">
        <v>2</v>
      </c>
      <c r="F6" s="8">
        <v>56.135483999999991</v>
      </c>
      <c r="G6" s="4">
        <f t="shared" si="0"/>
        <v>112.27096799999998</v>
      </c>
      <c r="L6" s="4"/>
      <c r="M6" s="4"/>
      <c r="O6" s="4"/>
    </row>
    <row r="7" spans="1:15" x14ac:dyDescent="0.25">
      <c r="A7" s="2">
        <v>4</v>
      </c>
      <c r="B7" s="3" t="s">
        <v>4</v>
      </c>
      <c r="C7" s="3" t="s">
        <v>7</v>
      </c>
      <c r="D7" s="5" t="s">
        <v>8</v>
      </c>
      <c r="E7" s="4">
        <v>1</v>
      </c>
      <c r="F7" s="8">
        <v>7.7865839999999986</v>
      </c>
      <c r="G7" s="4">
        <f t="shared" si="0"/>
        <v>7.7865839999999986</v>
      </c>
      <c r="L7" s="4"/>
      <c r="M7" s="4"/>
      <c r="O7" s="4"/>
    </row>
    <row r="8" spans="1:15" x14ac:dyDescent="0.25">
      <c r="A8" s="2">
        <v>5</v>
      </c>
      <c r="B8" s="3" t="s">
        <v>4</v>
      </c>
      <c r="C8" s="3" t="s">
        <v>9</v>
      </c>
      <c r="D8" s="5" t="s">
        <v>10</v>
      </c>
      <c r="E8" s="4">
        <v>2</v>
      </c>
      <c r="F8" s="8">
        <v>82.879236000000006</v>
      </c>
      <c r="G8" s="4">
        <f t="shared" si="0"/>
        <v>165.75847200000001</v>
      </c>
      <c r="L8" s="4"/>
      <c r="M8" s="4"/>
      <c r="O8" s="4"/>
    </row>
    <row r="9" spans="1:15" ht="60" x14ac:dyDescent="0.25">
      <c r="A9" s="10">
        <v>6</v>
      </c>
      <c r="B9" s="3" t="s">
        <v>11</v>
      </c>
      <c r="C9" s="3" t="s">
        <v>12</v>
      </c>
      <c r="D9" s="5" t="s">
        <v>13</v>
      </c>
      <c r="E9" s="4">
        <v>2</v>
      </c>
      <c r="F9" s="8">
        <v>229.44253199999997</v>
      </c>
      <c r="G9" s="4">
        <f t="shared" si="0"/>
        <v>458.88506399999994</v>
      </c>
      <c r="L9" s="4"/>
      <c r="M9" s="4"/>
      <c r="O9" s="4"/>
    </row>
    <row r="10" spans="1:15" ht="30" x14ac:dyDescent="0.25">
      <c r="A10" s="2">
        <v>7</v>
      </c>
      <c r="B10" s="3" t="s">
        <v>4</v>
      </c>
      <c r="C10" s="3" t="s">
        <v>14</v>
      </c>
      <c r="D10" s="5" t="s">
        <v>15</v>
      </c>
      <c r="E10" s="4">
        <v>11</v>
      </c>
      <c r="F10" s="8">
        <v>3.6513360000000001</v>
      </c>
      <c r="G10" s="4">
        <f t="shared" si="0"/>
        <v>40.164695999999999</v>
      </c>
      <c r="L10" s="4"/>
      <c r="M10" s="4"/>
      <c r="O10" s="4"/>
    </row>
    <row r="11" spans="1:15" x14ac:dyDescent="0.25">
      <c r="A11" s="2">
        <v>8</v>
      </c>
      <c r="B11" s="3" t="s">
        <v>4</v>
      </c>
      <c r="C11" s="3" t="s">
        <v>16</v>
      </c>
      <c r="D11" s="5" t="s">
        <v>45</v>
      </c>
      <c r="E11" s="4">
        <v>3</v>
      </c>
      <c r="F11" s="8">
        <v>7.507968</v>
      </c>
      <c r="G11" s="4">
        <f t="shared" si="0"/>
        <v>22.523904000000002</v>
      </c>
      <c r="L11" s="4"/>
      <c r="M11" s="4"/>
      <c r="O11" s="4"/>
    </row>
    <row r="12" spans="1:15" x14ac:dyDescent="0.25">
      <c r="A12" s="2">
        <v>9</v>
      </c>
      <c r="B12" s="3" t="s">
        <v>4</v>
      </c>
      <c r="C12" s="3" t="s">
        <v>17</v>
      </c>
      <c r="D12" s="5" t="s">
        <v>18</v>
      </c>
      <c r="E12" s="4">
        <v>8</v>
      </c>
      <c r="F12" s="8">
        <v>8.1605159999999994</v>
      </c>
      <c r="G12" s="4">
        <f t="shared" si="0"/>
        <v>65.284127999999995</v>
      </c>
      <c r="L12" s="4"/>
      <c r="M12" s="4"/>
      <c r="O12" s="4"/>
    </row>
    <row r="13" spans="1:15" x14ac:dyDescent="0.25">
      <c r="A13" s="2">
        <v>10</v>
      </c>
      <c r="B13" s="3" t="s">
        <v>4</v>
      </c>
      <c r="C13" s="3" t="s">
        <v>19</v>
      </c>
      <c r="D13" s="5" t="s">
        <v>20</v>
      </c>
      <c r="E13" s="4">
        <v>2</v>
      </c>
      <c r="F13" s="8">
        <v>10.866023999999999</v>
      </c>
      <c r="G13" s="4">
        <f t="shared" si="0"/>
        <v>21.732047999999999</v>
      </c>
      <c r="L13" s="4"/>
      <c r="M13" s="4"/>
      <c r="O13" s="4"/>
    </row>
    <row r="14" spans="1:15" x14ac:dyDescent="0.25">
      <c r="A14" s="2">
        <v>11</v>
      </c>
      <c r="B14" s="3" t="s">
        <v>4</v>
      </c>
      <c r="C14" s="3" t="s">
        <v>21</v>
      </c>
      <c r="D14" s="5" t="s">
        <v>22</v>
      </c>
      <c r="E14" s="4">
        <v>2</v>
      </c>
      <c r="F14" s="8">
        <v>8.4098039999999994</v>
      </c>
      <c r="G14" s="4">
        <f t="shared" si="0"/>
        <v>16.819607999999999</v>
      </c>
      <c r="L14" s="4"/>
      <c r="M14" s="4"/>
      <c r="O14" s="4"/>
    </row>
    <row r="15" spans="1:15" x14ac:dyDescent="0.25">
      <c r="A15" s="2">
        <v>12</v>
      </c>
      <c r="B15" s="3" t="s">
        <v>4</v>
      </c>
      <c r="C15" s="3" t="s">
        <v>23</v>
      </c>
      <c r="D15" s="5" t="s">
        <v>24</v>
      </c>
      <c r="E15" s="4">
        <v>2</v>
      </c>
      <c r="F15" s="8">
        <v>4.2158999999999995</v>
      </c>
      <c r="G15" s="4">
        <f t="shared" si="0"/>
        <v>8.4317999999999991</v>
      </c>
      <c r="L15" s="4"/>
      <c r="M15" s="4"/>
      <c r="O15" s="4"/>
    </row>
    <row r="16" spans="1:15" x14ac:dyDescent="0.25">
      <c r="A16" s="2">
        <v>13</v>
      </c>
      <c r="B16" s="3" t="s">
        <v>4</v>
      </c>
      <c r="C16" s="3" t="s">
        <v>25</v>
      </c>
      <c r="D16" s="5" t="s">
        <v>26</v>
      </c>
      <c r="E16" s="4">
        <v>2</v>
      </c>
      <c r="F16" s="8">
        <v>16.555655999999999</v>
      </c>
      <c r="G16" s="4">
        <f t="shared" si="0"/>
        <v>33.111311999999998</v>
      </c>
      <c r="L16" s="4"/>
      <c r="M16" s="4"/>
      <c r="O16" s="4"/>
    </row>
    <row r="17" spans="1:15" x14ac:dyDescent="0.25">
      <c r="A17" s="2">
        <v>14</v>
      </c>
      <c r="B17" s="3" t="s">
        <v>4</v>
      </c>
      <c r="C17" s="3" t="s">
        <v>27</v>
      </c>
      <c r="D17" s="5" t="s">
        <v>28</v>
      </c>
      <c r="E17" s="4">
        <v>3</v>
      </c>
      <c r="F17" s="8">
        <v>16.555655999999999</v>
      </c>
      <c r="G17" s="4">
        <f t="shared" si="0"/>
        <v>49.666967999999997</v>
      </c>
      <c r="L17" s="4"/>
      <c r="M17" s="4"/>
      <c r="O17" s="4"/>
    </row>
    <row r="18" spans="1:15" x14ac:dyDescent="0.25">
      <c r="A18" s="2">
        <v>15</v>
      </c>
      <c r="B18" s="3" t="s">
        <v>29</v>
      </c>
      <c r="C18" s="3" t="s">
        <v>30</v>
      </c>
      <c r="D18" s="5" t="s">
        <v>31</v>
      </c>
      <c r="E18" s="4">
        <v>1</v>
      </c>
      <c r="F18" s="8">
        <v>30.8</v>
      </c>
      <c r="G18" s="4">
        <f t="shared" si="0"/>
        <v>30.8</v>
      </c>
      <c r="L18" s="4"/>
      <c r="M18" s="4"/>
      <c r="O18" s="4"/>
    </row>
    <row r="19" spans="1:15" x14ac:dyDescent="0.25">
      <c r="A19" s="2">
        <v>16</v>
      </c>
      <c r="B19" s="3" t="s">
        <v>4</v>
      </c>
      <c r="C19" s="3" t="s">
        <v>32</v>
      </c>
      <c r="D19" s="5" t="s">
        <v>33</v>
      </c>
      <c r="E19" s="4">
        <v>1</v>
      </c>
      <c r="F19" s="8">
        <v>64.31</v>
      </c>
      <c r="G19" s="4">
        <f t="shared" si="0"/>
        <v>64.31</v>
      </c>
      <c r="L19" s="4"/>
      <c r="M19" s="4"/>
      <c r="O19" s="4"/>
    </row>
    <row r="20" spans="1:15" x14ac:dyDescent="0.25">
      <c r="A20" s="2">
        <v>17</v>
      </c>
      <c r="B20" s="3" t="s">
        <v>34</v>
      </c>
      <c r="C20" s="3" t="s">
        <v>35</v>
      </c>
      <c r="D20" s="5" t="s">
        <v>36</v>
      </c>
      <c r="E20" s="4">
        <v>4</v>
      </c>
      <c r="F20" s="8">
        <v>2.3264999999999998</v>
      </c>
      <c r="G20" s="4">
        <f t="shared" si="0"/>
        <v>9.3059999999999992</v>
      </c>
      <c r="L20" s="4"/>
      <c r="M20" s="4"/>
      <c r="O20" s="4"/>
    </row>
    <row r="21" spans="1:15" x14ac:dyDescent="0.25">
      <c r="A21" s="2">
        <v>18</v>
      </c>
      <c r="B21" s="3" t="s">
        <v>34</v>
      </c>
      <c r="C21" s="3" t="s">
        <v>37</v>
      </c>
      <c r="D21" s="5" t="s">
        <v>38</v>
      </c>
      <c r="E21" s="4">
        <v>2</v>
      </c>
      <c r="F21" s="8">
        <v>4.1194559999999996</v>
      </c>
      <c r="G21" s="4">
        <f t="shared" si="0"/>
        <v>8.2389119999999991</v>
      </c>
      <c r="L21" s="4"/>
      <c r="M21" s="4"/>
      <c r="O21" s="4"/>
    </row>
    <row r="22" spans="1:15" x14ac:dyDescent="0.25">
      <c r="A22" s="2">
        <v>19</v>
      </c>
      <c r="B22" s="3" t="s">
        <v>39</v>
      </c>
      <c r="C22" s="9">
        <v>37161</v>
      </c>
      <c r="D22" s="5" t="s">
        <v>40</v>
      </c>
      <c r="E22" s="4">
        <v>16</v>
      </c>
      <c r="F22" s="8">
        <v>0.96782399999999991</v>
      </c>
      <c r="G22" s="4">
        <f t="shared" si="0"/>
        <v>15.485183999999999</v>
      </c>
      <c r="L22" s="4"/>
      <c r="M22" s="4"/>
      <c r="O22" s="4"/>
    </row>
    <row r="23" spans="1:15" x14ac:dyDescent="0.25">
      <c r="A23" s="2">
        <v>20</v>
      </c>
      <c r="B23" s="3" t="s">
        <v>39</v>
      </c>
      <c r="C23" s="9">
        <v>37550</v>
      </c>
      <c r="D23" s="5" t="s">
        <v>41</v>
      </c>
      <c r="E23" s="4">
        <v>4</v>
      </c>
      <c r="F23" s="8">
        <v>0.602352</v>
      </c>
      <c r="G23" s="4">
        <f t="shared" si="0"/>
        <v>2.409408</v>
      </c>
      <c r="L23" s="4"/>
      <c r="M23" s="4"/>
      <c r="O23" s="4"/>
    </row>
    <row r="24" spans="1:15" x14ac:dyDescent="0.25">
      <c r="A24" s="2">
        <v>21</v>
      </c>
      <c r="B24" s="3" t="s">
        <v>39</v>
      </c>
      <c r="C24" s="9">
        <v>37165</v>
      </c>
      <c r="D24" s="5" t="s">
        <v>42</v>
      </c>
      <c r="E24" s="4">
        <v>12</v>
      </c>
      <c r="F24" s="8">
        <v>4.2299999999999995</v>
      </c>
      <c r="G24" s="4">
        <f t="shared" si="0"/>
        <v>50.759999999999991</v>
      </c>
      <c r="L24" s="4"/>
      <c r="M24" s="4"/>
      <c r="O24" s="4"/>
    </row>
    <row r="25" spans="1:15" x14ac:dyDescent="0.25">
      <c r="A25" s="2">
        <v>22</v>
      </c>
      <c r="B25" s="3" t="s">
        <v>39</v>
      </c>
      <c r="C25" s="9">
        <v>37175</v>
      </c>
      <c r="D25" s="5" t="s">
        <v>43</v>
      </c>
      <c r="E25" s="4">
        <v>2</v>
      </c>
      <c r="F25" s="8">
        <v>7.6004639999999997</v>
      </c>
      <c r="G25" s="4">
        <f t="shared" si="0"/>
        <v>15.200927999999999</v>
      </c>
      <c r="L25" s="4"/>
      <c r="M25" s="4"/>
      <c r="O25" s="4"/>
    </row>
    <row r="26" spans="1:15" x14ac:dyDescent="0.25">
      <c r="A26" s="2">
        <v>23</v>
      </c>
      <c r="B26" s="3" t="s">
        <v>39</v>
      </c>
      <c r="C26" s="9">
        <v>37551</v>
      </c>
      <c r="D26" s="5" t="s">
        <v>44</v>
      </c>
      <c r="E26" s="4">
        <v>2</v>
      </c>
      <c r="F26" s="8">
        <v>0.73771199999999992</v>
      </c>
      <c r="G26" s="16">
        <f t="shared" si="0"/>
        <v>1.4754239999999998</v>
      </c>
      <c r="L26" s="4"/>
      <c r="M26" s="4"/>
      <c r="O26" s="4"/>
    </row>
    <row r="27" spans="1:15" x14ac:dyDescent="0.25">
      <c r="B27" s="3"/>
      <c r="C27" s="3"/>
      <c r="D27" s="3"/>
      <c r="E27" s="4"/>
      <c r="F27" s="17" t="s">
        <v>108</v>
      </c>
      <c r="G27" s="17">
        <f>SUM(G4:G26)</f>
        <v>2365.2350079999997</v>
      </c>
      <c r="H27" s="3"/>
      <c r="I27" s="3"/>
    </row>
  </sheetData>
  <mergeCells count="1">
    <mergeCell ref="A1:I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BC0A-3BAC-4C7A-AB14-767985120550}">
  <dimension ref="A1:O27"/>
  <sheetViews>
    <sheetView zoomScaleNormal="100" workbookViewId="0">
      <selection activeCell="L6" sqref="L6"/>
    </sheetView>
  </sheetViews>
  <sheetFormatPr baseColWidth="10" defaultRowHeight="15" x14ac:dyDescent="0.25"/>
  <cols>
    <col min="1" max="1" width="8.28515625" bestFit="1" customWidth="1"/>
    <col min="2" max="2" width="7.7109375" bestFit="1" customWidth="1"/>
    <col min="3" max="3" width="20.28515625" bestFit="1" customWidth="1"/>
    <col min="4" max="4" width="35.7109375" customWidth="1"/>
    <col min="5" max="5" width="7" bestFit="1" customWidth="1"/>
    <col min="6" max="9" width="9.7109375" customWidth="1"/>
  </cols>
  <sheetData>
    <row r="1" spans="1:15" ht="20.100000000000001" customHeight="1" x14ac:dyDescent="0.25">
      <c r="A1" s="22" t="s">
        <v>53</v>
      </c>
      <c r="B1" s="22"/>
      <c r="C1" s="22"/>
      <c r="D1" s="22"/>
      <c r="E1" s="22"/>
      <c r="F1" s="22"/>
      <c r="G1" s="22"/>
      <c r="H1" s="22"/>
      <c r="I1" s="22"/>
    </row>
    <row r="2" spans="1:15" x14ac:dyDescent="0.25">
      <c r="B2" s="1"/>
    </row>
    <row r="3" spans="1:15" ht="45" x14ac:dyDescent="0.25">
      <c r="A3" s="6" t="s">
        <v>46</v>
      </c>
      <c r="B3" s="7" t="s">
        <v>47</v>
      </c>
      <c r="C3" s="6" t="s">
        <v>56</v>
      </c>
      <c r="D3" s="7" t="s">
        <v>101</v>
      </c>
      <c r="E3" s="7" t="s">
        <v>109</v>
      </c>
      <c r="F3" s="7" t="s">
        <v>50</v>
      </c>
      <c r="G3" s="7" t="s">
        <v>49</v>
      </c>
      <c r="H3" s="7" t="s">
        <v>51</v>
      </c>
      <c r="I3" s="7" t="s">
        <v>52</v>
      </c>
    </row>
    <row r="4" spans="1:15" ht="30" x14ac:dyDescent="0.25">
      <c r="A4" s="2">
        <v>1</v>
      </c>
      <c r="B4" s="3" t="s">
        <v>0</v>
      </c>
      <c r="C4" s="3" t="s">
        <v>54</v>
      </c>
      <c r="D4" s="5" t="s">
        <v>2</v>
      </c>
      <c r="E4" s="4">
        <v>2</v>
      </c>
      <c r="F4" s="8">
        <v>530.97</v>
      </c>
      <c r="G4" s="4">
        <f>F4*E4</f>
        <v>1061.94</v>
      </c>
      <c r="L4" s="4"/>
      <c r="M4" s="4"/>
      <c r="O4" s="4"/>
    </row>
    <row r="5" spans="1:15" ht="30" x14ac:dyDescent="0.25">
      <c r="A5" s="2">
        <v>2</v>
      </c>
      <c r="B5" s="3" t="s">
        <v>0</v>
      </c>
      <c r="C5" s="3" t="s">
        <v>55</v>
      </c>
      <c r="D5" s="5" t="s">
        <v>3</v>
      </c>
      <c r="E5" s="4">
        <v>2</v>
      </c>
      <c r="F5" s="8">
        <v>51.436799999999998</v>
      </c>
      <c r="G5" s="4">
        <f t="shared" ref="G5:G26" si="0">F5*E5</f>
        <v>102.8736</v>
      </c>
      <c r="L5" s="4"/>
      <c r="M5" s="4"/>
      <c r="O5" s="4"/>
    </row>
    <row r="6" spans="1:15" x14ac:dyDescent="0.25">
      <c r="A6" s="2">
        <v>3</v>
      </c>
      <c r="B6" s="3" t="s">
        <v>4</v>
      </c>
      <c r="C6" s="3" t="s">
        <v>5</v>
      </c>
      <c r="D6" s="5" t="s">
        <v>6</v>
      </c>
      <c r="E6" s="4">
        <v>2</v>
      </c>
      <c r="F6" s="8">
        <v>56.135483999999991</v>
      </c>
      <c r="G6" s="4">
        <f t="shared" si="0"/>
        <v>112.27096799999998</v>
      </c>
      <c r="L6" s="4"/>
      <c r="M6" s="4"/>
      <c r="O6" s="4"/>
    </row>
    <row r="7" spans="1:15" x14ac:dyDescent="0.25">
      <c r="A7" s="2">
        <v>4</v>
      </c>
      <c r="B7" s="3" t="s">
        <v>4</v>
      </c>
      <c r="C7" s="3" t="s">
        <v>7</v>
      </c>
      <c r="D7" s="5" t="s">
        <v>8</v>
      </c>
      <c r="E7" s="4">
        <v>1</v>
      </c>
      <c r="F7" s="8">
        <v>7.7865839999999986</v>
      </c>
      <c r="G7" s="4">
        <f t="shared" si="0"/>
        <v>7.7865839999999986</v>
      </c>
      <c r="L7" s="4"/>
      <c r="M7" s="4"/>
      <c r="O7" s="4"/>
    </row>
    <row r="8" spans="1:15" x14ac:dyDescent="0.25">
      <c r="A8" s="2">
        <v>5</v>
      </c>
      <c r="B8" s="3" t="s">
        <v>4</v>
      </c>
      <c r="C8" s="3" t="s">
        <v>9</v>
      </c>
      <c r="D8" s="5" t="s">
        <v>10</v>
      </c>
      <c r="E8" s="4">
        <v>2</v>
      </c>
      <c r="F8" s="8">
        <v>82.879236000000006</v>
      </c>
      <c r="G8" s="4">
        <f t="shared" si="0"/>
        <v>165.75847200000001</v>
      </c>
      <c r="L8" s="4"/>
      <c r="M8" s="4"/>
      <c r="O8" s="4"/>
    </row>
    <row r="9" spans="1:15" ht="60" x14ac:dyDescent="0.25">
      <c r="A9" s="10">
        <v>6</v>
      </c>
      <c r="B9" s="3" t="s">
        <v>11</v>
      </c>
      <c r="C9" s="3" t="s">
        <v>12</v>
      </c>
      <c r="D9" s="5" t="s">
        <v>13</v>
      </c>
      <c r="E9" s="4">
        <v>2</v>
      </c>
      <c r="F9" s="8">
        <v>229.44253199999997</v>
      </c>
      <c r="G9" s="4">
        <f t="shared" si="0"/>
        <v>458.88506399999994</v>
      </c>
      <c r="L9" s="4"/>
      <c r="M9" s="4"/>
      <c r="O9" s="4"/>
    </row>
    <row r="10" spans="1:15" ht="30" x14ac:dyDescent="0.25">
      <c r="A10" s="2">
        <v>7</v>
      </c>
      <c r="B10" s="3" t="s">
        <v>4</v>
      </c>
      <c r="C10" s="3" t="s">
        <v>14</v>
      </c>
      <c r="D10" s="5" t="s">
        <v>15</v>
      </c>
      <c r="E10" s="4">
        <v>11</v>
      </c>
      <c r="F10" s="8">
        <v>3.6513360000000001</v>
      </c>
      <c r="G10" s="4">
        <f t="shared" si="0"/>
        <v>40.164695999999999</v>
      </c>
      <c r="L10" s="4"/>
      <c r="M10" s="4"/>
      <c r="O10" s="4"/>
    </row>
    <row r="11" spans="1:15" x14ac:dyDescent="0.25">
      <c r="A11" s="2">
        <v>8</v>
      </c>
      <c r="B11" s="3" t="s">
        <v>4</v>
      </c>
      <c r="C11" s="3" t="s">
        <v>16</v>
      </c>
      <c r="D11" s="5" t="s">
        <v>45</v>
      </c>
      <c r="E11" s="4">
        <v>3</v>
      </c>
      <c r="F11" s="8">
        <v>7.507968</v>
      </c>
      <c r="G11" s="4">
        <f t="shared" si="0"/>
        <v>22.523904000000002</v>
      </c>
      <c r="L11" s="4"/>
      <c r="M11" s="4"/>
      <c r="O11" s="4"/>
    </row>
    <row r="12" spans="1:15" x14ac:dyDescent="0.25">
      <c r="A12" s="2">
        <v>9</v>
      </c>
      <c r="B12" s="3" t="s">
        <v>4</v>
      </c>
      <c r="C12" s="3" t="s">
        <v>17</v>
      </c>
      <c r="D12" s="5" t="s">
        <v>18</v>
      </c>
      <c r="E12" s="4">
        <v>8</v>
      </c>
      <c r="F12" s="8">
        <v>8.1605159999999994</v>
      </c>
      <c r="G12" s="4">
        <f t="shared" si="0"/>
        <v>65.284127999999995</v>
      </c>
      <c r="L12" s="4"/>
      <c r="M12" s="4"/>
      <c r="O12" s="4"/>
    </row>
    <row r="13" spans="1:15" x14ac:dyDescent="0.25">
      <c r="A13" s="2">
        <v>10</v>
      </c>
      <c r="B13" s="3" t="s">
        <v>4</v>
      </c>
      <c r="C13" s="3" t="s">
        <v>19</v>
      </c>
      <c r="D13" s="5" t="s">
        <v>20</v>
      </c>
      <c r="E13" s="4">
        <v>2</v>
      </c>
      <c r="F13" s="8">
        <v>10.866023999999999</v>
      </c>
      <c r="G13" s="4">
        <f t="shared" si="0"/>
        <v>21.732047999999999</v>
      </c>
      <c r="L13" s="4"/>
      <c r="M13" s="4"/>
      <c r="O13" s="4"/>
    </row>
    <row r="14" spans="1:15" x14ac:dyDescent="0.25">
      <c r="A14" s="2">
        <v>11</v>
      </c>
      <c r="B14" s="3" t="s">
        <v>4</v>
      </c>
      <c r="C14" s="3" t="s">
        <v>21</v>
      </c>
      <c r="D14" s="5" t="s">
        <v>22</v>
      </c>
      <c r="E14" s="4">
        <v>2</v>
      </c>
      <c r="F14" s="8">
        <v>8.4098039999999994</v>
      </c>
      <c r="G14" s="4">
        <f t="shared" si="0"/>
        <v>16.819607999999999</v>
      </c>
      <c r="L14" s="4"/>
      <c r="M14" s="4"/>
      <c r="O14" s="4"/>
    </row>
    <row r="15" spans="1:15" x14ac:dyDescent="0.25">
      <c r="A15" s="2">
        <v>12</v>
      </c>
      <c r="B15" s="3" t="s">
        <v>4</v>
      </c>
      <c r="C15" s="3" t="s">
        <v>23</v>
      </c>
      <c r="D15" s="5" t="s">
        <v>24</v>
      </c>
      <c r="E15" s="4">
        <v>2</v>
      </c>
      <c r="F15" s="8">
        <v>4.2158999999999995</v>
      </c>
      <c r="G15" s="4">
        <f t="shared" si="0"/>
        <v>8.4317999999999991</v>
      </c>
      <c r="L15" s="4"/>
      <c r="M15" s="4"/>
      <c r="O15" s="4"/>
    </row>
    <row r="16" spans="1:15" x14ac:dyDescent="0.25">
      <c r="A16" s="2">
        <v>13</v>
      </c>
      <c r="B16" s="3" t="s">
        <v>4</v>
      </c>
      <c r="C16" s="3" t="s">
        <v>25</v>
      </c>
      <c r="D16" s="5" t="s">
        <v>26</v>
      </c>
      <c r="E16" s="4">
        <v>2</v>
      </c>
      <c r="F16" s="8">
        <v>16.555655999999999</v>
      </c>
      <c r="G16" s="4">
        <f t="shared" si="0"/>
        <v>33.111311999999998</v>
      </c>
      <c r="L16" s="4"/>
      <c r="M16" s="4"/>
      <c r="O16" s="4"/>
    </row>
    <row r="17" spans="1:15" x14ac:dyDescent="0.25">
      <c r="A17" s="2">
        <v>14</v>
      </c>
      <c r="B17" s="3" t="s">
        <v>4</v>
      </c>
      <c r="C17" s="3" t="s">
        <v>27</v>
      </c>
      <c r="D17" s="5" t="s">
        <v>28</v>
      </c>
      <c r="E17" s="4">
        <v>3</v>
      </c>
      <c r="F17" s="8">
        <v>16.555655999999999</v>
      </c>
      <c r="G17" s="4">
        <f t="shared" si="0"/>
        <v>49.666967999999997</v>
      </c>
      <c r="L17" s="4"/>
      <c r="M17" s="4"/>
      <c r="O17" s="4"/>
    </row>
    <row r="18" spans="1:15" x14ac:dyDescent="0.25">
      <c r="A18" s="2">
        <v>15</v>
      </c>
      <c r="B18" s="3" t="s">
        <v>29</v>
      </c>
      <c r="C18" s="3" t="s">
        <v>30</v>
      </c>
      <c r="D18" s="5" t="s">
        <v>31</v>
      </c>
      <c r="E18" s="4">
        <v>1</v>
      </c>
      <c r="F18" s="8">
        <v>30.8</v>
      </c>
      <c r="G18" s="4">
        <f t="shared" si="0"/>
        <v>30.8</v>
      </c>
      <c r="L18" s="4"/>
      <c r="M18" s="4"/>
      <c r="O18" s="4"/>
    </row>
    <row r="19" spans="1:15" x14ac:dyDescent="0.25">
      <c r="A19" s="2">
        <v>16</v>
      </c>
      <c r="B19" s="3" t="s">
        <v>4</v>
      </c>
      <c r="C19" s="3" t="s">
        <v>32</v>
      </c>
      <c r="D19" s="5" t="s">
        <v>33</v>
      </c>
      <c r="E19" s="4">
        <v>1</v>
      </c>
      <c r="F19" s="8">
        <v>64.31</v>
      </c>
      <c r="G19" s="4">
        <f t="shared" si="0"/>
        <v>64.31</v>
      </c>
      <c r="L19" s="4"/>
      <c r="M19" s="4"/>
      <c r="O19" s="4"/>
    </row>
    <row r="20" spans="1:15" x14ac:dyDescent="0.25">
      <c r="A20" s="2">
        <v>17</v>
      </c>
      <c r="B20" s="3" t="s">
        <v>34</v>
      </c>
      <c r="C20" s="3" t="s">
        <v>35</v>
      </c>
      <c r="D20" s="5" t="s">
        <v>36</v>
      </c>
      <c r="E20" s="4">
        <v>4</v>
      </c>
      <c r="F20" s="8">
        <v>2.3264999999999998</v>
      </c>
      <c r="G20" s="4">
        <f t="shared" si="0"/>
        <v>9.3059999999999992</v>
      </c>
      <c r="L20" s="4"/>
      <c r="M20" s="4"/>
      <c r="O20" s="4"/>
    </row>
    <row r="21" spans="1:15" x14ac:dyDescent="0.25">
      <c r="A21" s="2">
        <v>18</v>
      </c>
      <c r="B21" s="3" t="s">
        <v>34</v>
      </c>
      <c r="C21" s="3" t="s">
        <v>37</v>
      </c>
      <c r="D21" s="5" t="s">
        <v>38</v>
      </c>
      <c r="E21" s="4">
        <v>2</v>
      </c>
      <c r="F21" s="8">
        <v>4.1194559999999996</v>
      </c>
      <c r="G21" s="4">
        <f t="shared" si="0"/>
        <v>8.2389119999999991</v>
      </c>
      <c r="L21" s="4"/>
      <c r="M21" s="4"/>
      <c r="O21" s="4"/>
    </row>
    <row r="22" spans="1:15" x14ac:dyDescent="0.25">
      <c r="A22" s="2">
        <v>19</v>
      </c>
      <c r="B22" s="3" t="s">
        <v>39</v>
      </c>
      <c r="C22" s="9">
        <v>37161</v>
      </c>
      <c r="D22" s="5" t="s">
        <v>40</v>
      </c>
      <c r="E22" s="4">
        <v>16</v>
      </c>
      <c r="F22" s="8">
        <v>0.96782399999999991</v>
      </c>
      <c r="G22" s="4">
        <f t="shared" si="0"/>
        <v>15.485183999999999</v>
      </c>
      <c r="L22" s="4"/>
      <c r="M22" s="4"/>
      <c r="O22" s="4"/>
    </row>
    <row r="23" spans="1:15" x14ac:dyDescent="0.25">
      <c r="A23" s="2">
        <v>20</v>
      </c>
      <c r="B23" s="3" t="s">
        <v>39</v>
      </c>
      <c r="C23" s="9">
        <v>37550</v>
      </c>
      <c r="D23" s="5" t="s">
        <v>41</v>
      </c>
      <c r="E23" s="4">
        <v>4</v>
      </c>
      <c r="F23" s="8">
        <v>0.602352</v>
      </c>
      <c r="G23" s="4">
        <f t="shared" si="0"/>
        <v>2.409408</v>
      </c>
      <c r="L23" s="4"/>
      <c r="M23" s="4"/>
      <c r="O23" s="4"/>
    </row>
    <row r="24" spans="1:15" x14ac:dyDescent="0.25">
      <c r="A24" s="2">
        <v>21</v>
      </c>
      <c r="B24" s="3" t="s">
        <v>39</v>
      </c>
      <c r="C24" s="9">
        <v>37165</v>
      </c>
      <c r="D24" s="5" t="s">
        <v>42</v>
      </c>
      <c r="E24" s="4">
        <v>12</v>
      </c>
      <c r="F24" s="8">
        <v>4.2299999999999995</v>
      </c>
      <c r="G24" s="4">
        <f t="shared" si="0"/>
        <v>50.759999999999991</v>
      </c>
      <c r="L24" s="4"/>
      <c r="M24" s="4"/>
      <c r="O24" s="4"/>
    </row>
    <row r="25" spans="1:15" x14ac:dyDescent="0.25">
      <c r="A25" s="2">
        <v>22</v>
      </c>
      <c r="B25" s="3" t="s">
        <v>39</v>
      </c>
      <c r="C25" s="9">
        <v>37175</v>
      </c>
      <c r="D25" s="5" t="s">
        <v>43</v>
      </c>
      <c r="E25" s="4">
        <v>2</v>
      </c>
      <c r="F25" s="8">
        <v>7.6004639999999997</v>
      </c>
      <c r="G25" s="4">
        <f t="shared" si="0"/>
        <v>15.200927999999999</v>
      </c>
      <c r="L25" s="4"/>
      <c r="M25" s="4"/>
      <c r="O25" s="4"/>
    </row>
    <row r="26" spans="1:15" x14ac:dyDescent="0.25">
      <c r="A26" s="2">
        <v>23</v>
      </c>
      <c r="B26" s="3" t="s">
        <v>39</v>
      </c>
      <c r="C26" s="9">
        <v>37551</v>
      </c>
      <c r="D26" s="5" t="s">
        <v>44</v>
      </c>
      <c r="E26" s="4">
        <v>2</v>
      </c>
      <c r="F26" s="8">
        <v>0.73771199999999992</v>
      </c>
      <c r="G26" s="16">
        <f t="shared" si="0"/>
        <v>1.4754239999999998</v>
      </c>
      <c r="L26" s="4"/>
      <c r="M26" s="4"/>
      <c r="O26" s="4"/>
    </row>
    <row r="27" spans="1:15" x14ac:dyDescent="0.25">
      <c r="B27" s="3"/>
      <c r="C27" s="3"/>
      <c r="D27" s="3"/>
      <c r="E27" s="4"/>
      <c r="F27" s="17" t="s">
        <v>108</v>
      </c>
      <c r="G27" s="17">
        <f>SUM(G4:G26)</f>
        <v>2365.2350079999997</v>
      </c>
      <c r="H27" s="3"/>
      <c r="I27" s="3"/>
    </row>
  </sheetData>
  <mergeCells count="1">
    <mergeCell ref="A1:I1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2314-F09F-4A76-93A7-04CDB97BC2B6}">
  <dimension ref="A1:O37"/>
  <sheetViews>
    <sheetView tabSelected="1" zoomScaleNormal="100" workbookViewId="0">
      <selection activeCell="K13" sqref="K13"/>
    </sheetView>
  </sheetViews>
  <sheetFormatPr baseColWidth="10" defaultRowHeight="15" x14ac:dyDescent="0.25"/>
  <cols>
    <col min="1" max="1" width="8.28515625" bestFit="1" customWidth="1"/>
    <col min="2" max="2" width="7.7109375" bestFit="1" customWidth="1"/>
    <col min="3" max="3" width="20.28515625" style="11" bestFit="1" customWidth="1"/>
    <col min="4" max="4" width="35.7109375" customWidth="1"/>
    <col min="5" max="5" width="5" bestFit="1" customWidth="1"/>
    <col min="6" max="6" width="9.7109375" customWidth="1"/>
    <col min="7" max="7" width="10.5703125" bestFit="1" customWidth="1"/>
    <col min="8" max="9" width="9.7109375" customWidth="1"/>
  </cols>
  <sheetData>
    <row r="1" spans="1:15" ht="20.100000000000001" customHeight="1" x14ac:dyDescent="0.25">
      <c r="A1" s="22" t="s">
        <v>110</v>
      </c>
      <c r="B1" s="22"/>
      <c r="C1" s="22"/>
      <c r="D1" s="22"/>
      <c r="E1" s="22"/>
      <c r="F1" s="22"/>
      <c r="G1" s="22"/>
      <c r="H1" s="22"/>
      <c r="I1" s="22"/>
    </row>
    <row r="2" spans="1:15" x14ac:dyDescent="0.25">
      <c r="B2" s="1"/>
    </row>
    <row r="3" spans="1:15" ht="45" x14ac:dyDescent="0.25">
      <c r="A3" s="6" t="s">
        <v>46</v>
      </c>
      <c r="B3" s="7" t="s">
        <v>47</v>
      </c>
      <c r="C3" s="12" t="s">
        <v>56</v>
      </c>
      <c r="D3" s="7" t="s">
        <v>101</v>
      </c>
      <c r="E3" s="7" t="s">
        <v>109</v>
      </c>
      <c r="F3" s="7" t="s">
        <v>50</v>
      </c>
      <c r="G3" s="7" t="s">
        <v>49</v>
      </c>
      <c r="H3" s="7" t="s">
        <v>51</v>
      </c>
      <c r="I3" s="7" t="s">
        <v>52</v>
      </c>
    </row>
    <row r="4" spans="1:15" s="3" customFormat="1" ht="60" x14ac:dyDescent="0.25">
      <c r="A4" s="10">
        <v>1</v>
      </c>
      <c r="B4" s="3" t="s">
        <v>11</v>
      </c>
      <c r="C4" s="9" t="s">
        <v>106</v>
      </c>
      <c r="D4" s="5" t="s">
        <v>57</v>
      </c>
      <c r="E4" s="3">
        <v>1</v>
      </c>
      <c r="F4" s="18">
        <v>4533.3474650000007</v>
      </c>
      <c r="G4" s="18">
        <f>E4*F4</f>
        <v>4533.3474650000007</v>
      </c>
      <c r="J4" s="13"/>
      <c r="K4" s="13"/>
      <c r="L4" s="14"/>
      <c r="N4" s="4"/>
      <c r="O4" s="8"/>
    </row>
    <row r="5" spans="1:15" s="3" customFormat="1" ht="45" x14ac:dyDescent="0.25">
      <c r="A5" s="10">
        <v>2</v>
      </c>
      <c r="B5" s="3" t="s">
        <v>11</v>
      </c>
      <c r="C5" s="9" t="s">
        <v>107</v>
      </c>
      <c r="D5" s="5" t="s">
        <v>58</v>
      </c>
      <c r="E5" s="3">
        <v>1</v>
      </c>
      <c r="F5" s="18">
        <v>16.247400000000003</v>
      </c>
      <c r="G5" s="18">
        <f t="shared" ref="G5:G36" si="0">E5*F5</f>
        <v>16.247400000000003</v>
      </c>
      <c r="J5" s="13"/>
      <c r="K5" s="13"/>
      <c r="N5" s="4"/>
      <c r="O5" s="8"/>
    </row>
    <row r="6" spans="1:15" s="3" customFormat="1" x14ac:dyDescent="0.25">
      <c r="A6" s="10">
        <v>3</v>
      </c>
      <c r="B6" s="3" t="s">
        <v>4</v>
      </c>
      <c r="C6" s="9" t="s">
        <v>59</v>
      </c>
      <c r="D6" s="5" t="s">
        <v>60</v>
      </c>
      <c r="E6" s="3">
        <v>3</v>
      </c>
      <c r="F6" s="18">
        <v>546.78750000000002</v>
      </c>
      <c r="G6" s="18">
        <f t="shared" si="0"/>
        <v>1640.3625000000002</v>
      </c>
      <c r="J6" s="13"/>
      <c r="K6" s="13"/>
      <c r="L6" s="14"/>
      <c r="N6" s="4"/>
      <c r="O6" s="8"/>
    </row>
    <row r="7" spans="1:15" s="3" customFormat="1" x14ac:dyDescent="0.25">
      <c r="A7" s="10">
        <v>4</v>
      </c>
      <c r="B7" s="3" t="s">
        <v>4</v>
      </c>
      <c r="C7" s="9" t="s">
        <v>61</v>
      </c>
      <c r="D7" s="5" t="s">
        <v>62</v>
      </c>
      <c r="E7" s="3">
        <v>2</v>
      </c>
      <c r="F7" s="18">
        <v>1757.0729900000001</v>
      </c>
      <c r="G7" s="18">
        <f t="shared" si="0"/>
        <v>3514.1459800000002</v>
      </c>
      <c r="J7" s="13"/>
      <c r="K7" s="13"/>
      <c r="L7" s="14"/>
      <c r="N7" s="4"/>
      <c r="O7" s="8"/>
    </row>
    <row r="8" spans="1:15" s="3" customFormat="1" x14ac:dyDescent="0.25">
      <c r="A8" s="10">
        <v>5</v>
      </c>
      <c r="B8" s="3" t="s">
        <v>4</v>
      </c>
      <c r="C8" s="9" t="s">
        <v>17</v>
      </c>
      <c r="D8" s="5" t="s">
        <v>18</v>
      </c>
      <c r="E8" s="3">
        <v>5</v>
      </c>
      <c r="F8" s="18">
        <v>6.2219210000000009</v>
      </c>
      <c r="G8" s="18">
        <f t="shared" si="0"/>
        <v>31.109605000000006</v>
      </c>
      <c r="J8" s="13"/>
      <c r="K8" s="13"/>
      <c r="N8" s="4"/>
      <c r="O8" s="8"/>
    </row>
    <row r="9" spans="1:15" s="3" customFormat="1" x14ac:dyDescent="0.25">
      <c r="A9" s="10">
        <v>6</v>
      </c>
      <c r="B9" s="3" t="s">
        <v>4</v>
      </c>
      <c r="C9" s="9" t="s">
        <v>14</v>
      </c>
      <c r="D9" s="5" t="s">
        <v>15</v>
      </c>
      <c r="E9" s="3">
        <v>5</v>
      </c>
      <c r="F9" s="18">
        <v>2.7849710000000001</v>
      </c>
      <c r="G9" s="18">
        <f t="shared" si="0"/>
        <v>13.924855000000001</v>
      </c>
      <c r="J9" s="13"/>
      <c r="K9" s="13"/>
      <c r="N9" s="4"/>
      <c r="O9" s="8"/>
    </row>
    <row r="10" spans="1:15" s="3" customFormat="1" x14ac:dyDescent="0.25">
      <c r="A10" s="10">
        <v>8</v>
      </c>
      <c r="B10" s="3" t="s">
        <v>34</v>
      </c>
      <c r="C10" s="9" t="s">
        <v>63</v>
      </c>
      <c r="D10" s="5" t="s">
        <v>64</v>
      </c>
      <c r="E10" s="3">
        <v>8</v>
      </c>
      <c r="F10" s="18">
        <v>4.3586774999999998</v>
      </c>
      <c r="G10" s="18">
        <f t="shared" si="0"/>
        <v>34.869419999999998</v>
      </c>
      <c r="J10" s="13"/>
      <c r="K10" s="13"/>
      <c r="N10" s="4"/>
      <c r="O10" s="8"/>
    </row>
    <row r="11" spans="1:15" s="3" customFormat="1" x14ac:dyDescent="0.25">
      <c r="A11" s="10">
        <v>9</v>
      </c>
      <c r="B11" s="3" t="s">
        <v>4</v>
      </c>
      <c r="C11" s="9">
        <v>56173</v>
      </c>
      <c r="D11" s="5" t="s">
        <v>65</v>
      </c>
      <c r="E11" s="3">
        <v>4</v>
      </c>
      <c r="F11" s="18">
        <v>197.33040125000002</v>
      </c>
      <c r="G11" s="18">
        <f t="shared" si="0"/>
        <v>789.32160500000009</v>
      </c>
      <c r="J11" s="13"/>
      <c r="K11" s="13"/>
      <c r="N11" s="4"/>
      <c r="O11" s="8"/>
    </row>
    <row r="12" spans="1:15" s="3" customFormat="1" x14ac:dyDescent="0.25">
      <c r="A12" s="10">
        <v>10</v>
      </c>
      <c r="B12" s="3" t="s">
        <v>4</v>
      </c>
      <c r="C12" s="9">
        <v>50440</v>
      </c>
      <c r="D12" s="5" t="s">
        <v>66</v>
      </c>
      <c r="E12" s="3">
        <v>3</v>
      </c>
      <c r="F12" s="18">
        <v>286.87770333333339</v>
      </c>
      <c r="G12" s="18">
        <f t="shared" si="0"/>
        <v>860.63311000000022</v>
      </c>
      <c r="J12" s="13"/>
      <c r="K12" s="13"/>
      <c r="N12" s="4"/>
      <c r="O12" s="8"/>
    </row>
    <row r="13" spans="1:15" s="3" customFormat="1" x14ac:dyDescent="0.25">
      <c r="A13" s="10">
        <v>11</v>
      </c>
      <c r="B13" s="3" t="s">
        <v>4</v>
      </c>
      <c r="C13" s="9">
        <v>50441</v>
      </c>
      <c r="D13" s="5" t="s">
        <v>67</v>
      </c>
      <c r="E13" s="3">
        <v>1</v>
      </c>
      <c r="F13" s="18">
        <v>712.43807500000003</v>
      </c>
      <c r="G13" s="18">
        <f t="shared" si="0"/>
        <v>712.43807500000003</v>
      </c>
      <c r="J13" s="13"/>
      <c r="K13" s="13"/>
      <c r="N13" s="4"/>
      <c r="O13" s="8"/>
    </row>
    <row r="14" spans="1:15" s="3" customFormat="1" x14ac:dyDescent="0.25">
      <c r="A14" s="10">
        <v>12</v>
      </c>
      <c r="B14" s="3" t="s">
        <v>4</v>
      </c>
      <c r="C14" s="9" t="s">
        <v>68</v>
      </c>
      <c r="D14" s="5" t="s">
        <v>69</v>
      </c>
      <c r="E14" s="3">
        <v>2</v>
      </c>
      <c r="F14" s="18">
        <v>545.83452750000004</v>
      </c>
      <c r="G14" s="18">
        <f t="shared" si="0"/>
        <v>1091.6690550000001</v>
      </c>
      <c r="J14" s="13"/>
      <c r="K14" s="13"/>
      <c r="L14" s="14"/>
      <c r="N14" s="4"/>
      <c r="O14" s="8"/>
    </row>
    <row r="15" spans="1:15" s="3" customFormat="1" x14ac:dyDescent="0.25">
      <c r="A15" s="10">
        <v>13</v>
      </c>
      <c r="B15" s="3" t="s">
        <v>4</v>
      </c>
      <c r="C15" s="9" t="s">
        <v>70</v>
      </c>
      <c r="D15" s="5" t="s">
        <v>71</v>
      </c>
      <c r="E15" s="3">
        <v>4</v>
      </c>
      <c r="F15" s="18">
        <v>68.062025000000006</v>
      </c>
      <c r="G15" s="18">
        <f t="shared" si="0"/>
        <v>272.24810000000002</v>
      </c>
      <c r="J15" s="13"/>
      <c r="K15" s="13"/>
      <c r="N15" s="4"/>
      <c r="O15" s="8"/>
    </row>
    <row r="16" spans="1:15" s="3" customFormat="1" x14ac:dyDescent="0.25">
      <c r="A16" s="10">
        <v>14</v>
      </c>
      <c r="B16" s="3" t="s">
        <v>4</v>
      </c>
      <c r="C16" s="9" t="s">
        <v>72</v>
      </c>
      <c r="D16" s="5" t="s">
        <v>73</v>
      </c>
      <c r="E16" s="3">
        <v>2</v>
      </c>
      <c r="F16" s="18">
        <v>70.493927500000012</v>
      </c>
      <c r="G16" s="18">
        <f t="shared" si="0"/>
        <v>140.98785500000002</v>
      </c>
      <c r="J16" s="13"/>
      <c r="K16" s="13"/>
      <c r="N16" s="4"/>
      <c r="O16" s="8"/>
    </row>
    <row r="17" spans="1:15" s="3" customFormat="1" x14ac:dyDescent="0.25">
      <c r="A17" s="10">
        <v>15</v>
      </c>
      <c r="B17" s="3" t="s">
        <v>4</v>
      </c>
      <c r="C17" s="9" t="s">
        <v>74</v>
      </c>
      <c r="D17" s="5" t="s">
        <v>75</v>
      </c>
      <c r="E17" s="3">
        <v>3</v>
      </c>
      <c r="F17" s="18">
        <v>54.161471666666671</v>
      </c>
      <c r="G17" s="18">
        <f t="shared" si="0"/>
        <v>162.48441500000001</v>
      </c>
      <c r="J17" s="13"/>
      <c r="K17" s="13"/>
      <c r="N17" s="4"/>
      <c r="O17" s="8"/>
    </row>
    <row r="18" spans="1:15" s="3" customFormat="1" x14ac:dyDescent="0.25">
      <c r="A18" s="10">
        <v>16</v>
      </c>
      <c r="B18" s="3" t="s">
        <v>4</v>
      </c>
      <c r="C18" s="9" t="s">
        <v>76</v>
      </c>
      <c r="D18" s="5" t="s">
        <v>77</v>
      </c>
      <c r="E18" s="3">
        <v>3</v>
      </c>
      <c r="F18" s="18">
        <v>28.804418333333334</v>
      </c>
      <c r="G18" s="18">
        <f t="shared" si="0"/>
        <v>86.413255000000007</v>
      </c>
      <c r="J18" s="13"/>
      <c r="K18" s="13"/>
      <c r="N18" s="4"/>
      <c r="O18" s="8"/>
    </row>
    <row r="19" spans="1:15" s="3" customFormat="1" x14ac:dyDescent="0.25">
      <c r="A19" s="10">
        <v>17</v>
      </c>
      <c r="B19" s="3" t="s">
        <v>4</v>
      </c>
      <c r="C19" s="9" t="s">
        <v>78</v>
      </c>
      <c r="D19" s="5" t="s">
        <v>79</v>
      </c>
      <c r="E19" s="3">
        <v>9</v>
      </c>
      <c r="F19" s="18">
        <v>66.072760000000002</v>
      </c>
      <c r="G19" s="18">
        <f t="shared" si="0"/>
        <v>594.65484000000004</v>
      </c>
      <c r="J19" s="13"/>
      <c r="K19" s="13"/>
      <c r="N19" s="4"/>
      <c r="O19" s="8"/>
    </row>
    <row r="20" spans="1:15" s="3" customFormat="1" x14ac:dyDescent="0.25">
      <c r="A20" s="10">
        <v>18</v>
      </c>
      <c r="B20" s="3" t="s">
        <v>4</v>
      </c>
      <c r="C20" s="9" t="s">
        <v>80</v>
      </c>
      <c r="D20" s="5" t="s">
        <v>81</v>
      </c>
      <c r="E20" s="3">
        <v>3</v>
      </c>
      <c r="F20" s="18">
        <v>315.76891333333333</v>
      </c>
      <c r="G20" s="18">
        <f t="shared" si="0"/>
        <v>947.30673999999999</v>
      </c>
      <c r="J20" s="13"/>
      <c r="K20" s="13"/>
      <c r="N20" s="4"/>
      <c r="O20" s="8"/>
    </row>
    <row r="21" spans="1:15" s="3" customFormat="1" x14ac:dyDescent="0.25">
      <c r="A21" s="10">
        <v>19</v>
      </c>
      <c r="B21" s="3" t="s">
        <v>0</v>
      </c>
      <c r="C21" s="9" t="s">
        <v>1</v>
      </c>
      <c r="D21" s="5" t="s">
        <v>82</v>
      </c>
      <c r="E21" s="3">
        <v>1</v>
      </c>
      <c r="F21" s="18">
        <v>1926.7750000000001</v>
      </c>
      <c r="G21" s="18">
        <f t="shared" si="0"/>
        <v>1926.7750000000001</v>
      </c>
      <c r="J21" s="13"/>
      <c r="K21" s="13"/>
      <c r="L21" s="14"/>
      <c r="N21" s="4"/>
      <c r="O21" s="8"/>
    </row>
    <row r="22" spans="1:15" s="3" customFormat="1" ht="30" x14ac:dyDescent="0.25">
      <c r="A22" s="10">
        <v>20</v>
      </c>
      <c r="B22" s="3" t="s">
        <v>0</v>
      </c>
      <c r="C22" s="9" t="s">
        <v>1</v>
      </c>
      <c r="D22" s="5" t="s">
        <v>83</v>
      </c>
      <c r="E22" s="3">
        <v>1</v>
      </c>
      <c r="F22" s="18">
        <v>3778.5620000000004</v>
      </c>
      <c r="G22" s="18">
        <f t="shared" si="0"/>
        <v>3778.5620000000004</v>
      </c>
      <c r="J22" s="13"/>
      <c r="K22" s="13"/>
      <c r="L22" s="14"/>
      <c r="N22" s="4"/>
      <c r="O22" s="8"/>
    </row>
    <row r="23" spans="1:15" s="3" customFormat="1" x14ac:dyDescent="0.25">
      <c r="A23" s="10">
        <v>21</v>
      </c>
      <c r="B23" s="3" t="s">
        <v>4</v>
      </c>
      <c r="C23" s="9">
        <v>15608</v>
      </c>
      <c r="D23" s="5" t="s">
        <v>84</v>
      </c>
      <c r="E23" s="3">
        <v>3</v>
      </c>
      <c r="F23" s="18">
        <v>35.792883333333336</v>
      </c>
      <c r="G23" s="18">
        <f t="shared" si="0"/>
        <v>107.37865000000001</v>
      </c>
      <c r="J23" s="13"/>
      <c r="K23" s="13"/>
      <c r="N23" s="4"/>
      <c r="O23" s="8"/>
    </row>
    <row r="24" spans="1:15" s="3" customFormat="1" x14ac:dyDescent="0.25">
      <c r="A24" s="10">
        <v>22</v>
      </c>
      <c r="B24" s="3" t="s">
        <v>4</v>
      </c>
      <c r="C24" s="9" t="s">
        <v>85</v>
      </c>
      <c r="D24" s="5" t="s">
        <v>86</v>
      </c>
      <c r="E24" s="3">
        <v>3</v>
      </c>
      <c r="F24" s="18">
        <v>23.628163333333337</v>
      </c>
      <c r="G24" s="18">
        <f t="shared" si="0"/>
        <v>70.884490000000014</v>
      </c>
      <c r="J24" s="13"/>
      <c r="K24" s="13"/>
      <c r="N24" s="4"/>
      <c r="O24" s="8"/>
    </row>
    <row r="25" spans="1:15" s="3" customFormat="1" x14ac:dyDescent="0.25">
      <c r="A25" s="10">
        <v>23</v>
      </c>
      <c r="B25" s="3" t="s">
        <v>4</v>
      </c>
      <c r="C25" s="9" t="s">
        <v>87</v>
      </c>
      <c r="D25" s="5" t="s">
        <v>88</v>
      </c>
      <c r="E25" s="3">
        <v>9</v>
      </c>
      <c r="F25" s="18">
        <v>23.627006111111111</v>
      </c>
      <c r="G25" s="18">
        <f t="shared" si="0"/>
        <v>212.643055</v>
      </c>
      <c r="J25" s="13"/>
      <c r="K25" s="13"/>
      <c r="N25" s="4"/>
      <c r="O25" s="8"/>
    </row>
    <row r="26" spans="1:15" s="3" customFormat="1" x14ac:dyDescent="0.25">
      <c r="A26" s="10">
        <v>24</v>
      </c>
      <c r="B26" s="3" t="s">
        <v>4</v>
      </c>
      <c r="C26" s="9" t="s">
        <v>19</v>
      </c>
      <c r="D26" s="5" t="s">
        <v>20</v>
      </c>
      <c r="E26" s="3">
        <v>3</v>
      </c>
      <c r="F26" s="18">
        <v>10.033116666666666</v>
      </c>
      <c r="G26" s="18">
        <f t="shared" si="0"/>
        <v>30.099350000000001</v>
      </c>
      <c r="J26" s="13"/>
      <c r="K26" s="13"/>
      <c r="N26" s="4"/>
      <c r="O26" s="8"/>
    </row>
    <row r="27" spans="1:15" s="3" customFormat="1" x14ac:dyDescent="0.25">
      <c r="A27" s="10">
        <v>25</v>
      </c>
      <c r="B27" s="3" t="s">
        <v>4</v>
      </c>
      <c r="C27" s="9" t="s">
        <v>89</v>
      </c>
      <c r="D27" s="5" t="s">
        <v>90</v>
      </c>
      <c r="E27" s="3">
        <v>3</v>
      </c>
      <c r="F27" s="18">
        <v>7.7661183333333348</v>
      </c>
      <c r="G27" s="18">
        <f t="shared" si="0"/>
        <v>23.298355000000004</v>
      </c>
      <c r="J27" s="13"/>
      <c r="K27" s="13"/>
      <c r="N27" s="4"/>
      <c r="O27" s="8"/>
    </row>
    <row r="28" spans="1:15" s="3" customFormat="1" x14ac:dyDescent="0.25">
      <c r="A28" s="10">
        <v>26</v>
      </c>
      <c r="B28" s="3" t="s">
        <v>4</v>
      </c>
      <c r="C28" s="9" t="s">
        <v>91</v>
      </c>
      <c r="D28" s="5" t="s">
        <v>92</v>
      </c>
      <c r="E28" s="3">
        <v>3</v>
      </c>
      <c r="F28" s="18">
        <v>10.119908333333333</v>
      </c>
      <c r="G28" s="18">
        <f t="shared" si="0"/>
        <v>30.359724999999997</v>
      </c>
      <c r="J28" s="13"/>
      <c r="K28" s="13"/>
      <c r="N28" s="4"/>
      <c r="O28" s="8"/>
    </row>
    <row r="29" spans="1:15" s="3" customFormat="1" x14ac:dyDescent="0.25">
      <c r="A29" s="10">
        <v>27</v>
      </c>
      <c r="B29" s="3" t="s">
        <v>4</v>
      </c>
      <c r="C29" s="9" t="s">
        <v>89</v>
      </c>
      <c r="D29" s="5" t="s">
        <v>90</v>
      </c>
      <c r="E29" s="3">
        <v>3</v>
      </c>
      <c r="F29" s="18">
        <v>7.7661183333333348</v>
      </c>
      <c r="G29" s="18">
        <f t="shared" si="0"/>
        <v>23.298355000000004</v>
      </c>
      <c r="J29" s="13"/>
      <c r="K29" s="13"/>
      <c r="N29" s="4"/>
      <c r="O29" s="8"/>
    </row>
    <row r="30" spans="1:15" s="3" customFormat="1" x14ac:dyDescent="0.25">
      <c r="A30" s="10">
        <v>29</v>
      </c>
      <c r="B30" s="3" t="s">
        <v>4</v>
      </c>
      <c r="C30" s="9" t="s">
        <v>70</v>
      </c>
      <c r="D30" s="5" t="s">
        <v>71</v>
      </c>
      <c r="E30" s="3">
        <v>2</v>
      </c>
      <c r="F30" s="18">
        <v>68.062025000000006</v>
      </c>
      <c r="G30" s="18">
        <f t="shared" si="0"/>
        <v>136.12405000000001</v>
      </c>
      <c r="J30" s="13"/>
      <c r="K30" s="13"/>
      <c r="N30" s="4"/>
      <c r="O30" s="8"/>
    </row>
    <row r="31" spans="1:15" s="3" customFormat="1" x14ac:dyDescent="0.25">
      <c r="A31" s="10">
        <v>30</v>
      </c>
      <c r="B31" s="3" t="s">
        <v>4</v>
      </c>
      <c r="C31" s="9" t="s">
        <v>93</v>
      </c>
      <c r="D31" s="5" t="s">
        <v>94</v>
      </c>
      <c r="E31" s="3">
        <v>2</v>
      </c>
      <c r="F31" s="18">
        <v>13.122900000000001</v>
      </c>
      <c r="G31" s="18">
        <f t="shared" si="0"/>
        <v>26.245800000000003</v>
      </c>
      <c r="J31" s="13"/>
      <c r="K31" s="13"/>
      <c r="N31" s="4"/>
      <c r="O31" s="8"/>
    </row>
    <row r="32" spans="1:15" s="3" customFormat="1" x14ac:dyDescent="0.25">
      <c r="A32" s="10">
        <v>31</v>
      </c>
      <c r="B32" s="3" t="s">
        <v>4</v>
      </c>
      <c r="C32" s="9" t="s">
        <v>95</v>
      </c>
      <c r="D32" s="5" t="s">
        <v>96</v>
      </c>
      <c r="E32" s="3">
        <v>1</v>
      </c>
      <c r="F32" s="18">
        <v>199.18687500000001</v>
      </c>
      <c r="G32" s="18">
        <f t="shared" si="0"/>
        <v>199.18687500000001</v>
      </c>
      <c r="J32" s="13"/>
      <c r="K32" s="13"/>
      <c r="N32" s="4"/>
      <c r="O32" s="8"/>
    </row>
    <row r="33" spans="1:15" s="3" customFormat="1" ht="30" x14ac:dyDescent="0.25">
      <c r="A33" s="10">
        <v>32</v>
      </c>
      <c r="B33" s="3" t="s">
        <v>0</v>
      </c>
      <c r="C33" s="9" t="s">
        <v>102</v>
      </c>
      <c r="D33" s="5" t="s">
        <v>97</v>
      </c>
      <c r="E33" s="3">
        <v>1</v>
      </c>
      <c r="F33" s="18">
        <v>7150.74</v>
      </c>
      <c r="G33" s="18">
        <f t="shared" si="0"/>
        <v>7150.74</v>
      </c>
      <c r="J33" s="13"/>
      <c r="K33" s="13"/>
      <c r="L33" s="14"/>
      <c r="N33" s="4"/>
      <c r="O33" s="8"/>
    </row>
    <row r="34" spans="1:15" s="3" customFormat="1" ht="30" x14ac:dyDescent="0.25">
      <c r="A34" s="10">
        <v>33</v>
      </c>
      <c r="B34" s="3" t="s">
        <v>0</v>
      </c>
      <c r="C34" s="9" t="s">
        <v>103</v>
      </c>
      <c r="D34" s="5" t="s">
        <v>98</v>
      </c>
      <c r="E34" s="3">
        <v>1</v>
      </c>
      <c r="F34" s="18">
        <v>148.47624000000002</v>
      </c>
      <c r="G34" s="18">
        <f t="shared" si="0"/>
        <v>148.47624000000002</v>
      </c>
      <c r="J34" s="13"/>
      <c r="K34" s="13"/>
      <c r="N34" s="4"/>
      <c r="O34" s="8"/>
    </row>
    <row r="35" spans="1:15" s="3" customFormat="1" ht="30" x14ac:dyDescent="0.25">
      <c r="A35" s="10">
        <v>34</v>
      </c>
      <c r="B35" s="3" t="s">
        <v>0</v>
      </c>
      <c r="C35" s="9" t="s">
        <v>104</v>
      </c>
      <c r="D35" s="5" t="s">
        <v>99</v>
      </c>
      <c r="E35" s="3">
        <v>1</v>
      </c>
      <c r="F35" s="18">
        <v>704.13732000000016</v>
      </c>
      <c r="G35" s="18">
        <f t="shared" si="0"/>
        <v>704.13732000000016</v>
      </c>
      <c r="J35" s="13"/>
      <c r="K35" s="13"/>
      <c r="N35" s="4"/>
      <c r="O35" s="8"/>
    </row>
    <row r="36" spans="1:15" s="3" customFormat="1" x14ac:dyDescent="0.25">
      <c r="A36" s="10">
        <v>35</v>
      </c>
      <c r="B36" s="3" t="s">
        <v>0</v>
      </c>
      <c r="C36" s="9" t="s">
        <v>105</v>
      </c>
      <c r="D36" s="5" t="s">
        <v>100</v>
      </c>
      <c r="E36" s="3">
        <v>1</v>
      </c>
      <c r="F36" s="18">
        <v>659.14452000000006</v>
      </c>
      <c r="G36" s="19">
        <f t="shared" si="0"/>
        <v>659.14452000000006</v>
      </c>
      <c r="J36" s="13"/>
      <c r="K36" s="13"/>
      <c r="N36" s="4"/>
      <c r="O36" s="8"/>
    </row>
    <row r="37" spans="1:15" s="3" customFormat="1" x14ac:dyDescent="0.25">
      <c r="C37" s="9"/>
      <c r="F37" s="20" t="s">
        <v>108</v>
      </c>
      <c r="G37" s="21">
        <f>SUM(G4:G36)</f>
        <v>30669.518060000006</v>
      </c>
      <c r="L37" s="14"/>
      <c r="N37" s="15"/>
    </row>
  </sheetData>
  <mergeCells count="1">
    <mergeCell ref="A1:I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IMPULSIÓ DE SANT FRANCESC</vt:lpstr>
      <vt:lpstr>IMPULSIÓ DE VALLDOLITG 3º BARRI</vt:lpstr>
      <vt:lpstr>CAPTACIÓ 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mari.nuñez</dc:creator>
  <cp:lastModifiedBy>Pere Robert</cp:lastModifiedBy>
  <cp:lastPrinted>2022-01-20T09:17:55Z</cp:lastPrinted>
  <dcterms:created xsi:type="dcterms:W3CDTF">2022-01-17T14:33:49Z</dcterms:created>
  <dcterms:modified xsi:type="dcterms:W3CDTF">2022-01-20T09:21:20Z</dcterms:modified>
</cp:coreProperties>
</file>